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1985"/>
  </bookViews>
  <sheets>
    <sheet name="ПП УЧР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R19" i="2" l="1"/>
  <c r="ER20" i="2"/>
  <c r="ER21" i="2"/>
  <c r="ER22" i="2"/>
  <c r="ER8" i="2" l="1"/>
  <c r="ER16" i="2" l="1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18" i="2" l="1"/>
  <c r="ER12" i="2" l="1"/>
  <c r="ER13" i="2"/>
  <c r="ER14" i="2"/>
  <c r="ER6" i="2"/>
  <c r="ER10" i="2"/>
  <c r="ER15" i="2"/>
  <c r="ER7" i="2"/>
  <c r="ER11" i="2"/>
  <c r="ER9" i="2"/>
  <c r="ER17" i="2"/>
  <c r="ER23" i="2" l="1"/>
  <c r="CU24" i="2"/>
  <c r="CR24" i="2"/>
  <c r="CI24" i="2"/>
  <c r="BT24" i="2" l="1"/>
  <c r="BH24" i="2"/>
  <c r="BW24" i="2"/>
  <c r="BK24" i="2"/>
  <c r="BQ24" i="2"/>
  <c r="CC24" i="2"/>
  <c r="BN24" i="2"/>
  <c r="BZ24" i="2"/>
  <c r="CL24" i="2"/>
  <c r="BE24" i="2"/>
  <c r="CF24" i="2"/>
  <c r="CO24" i="2"/>
  <c r="EH24" i="2" l="1"/>
  <c r="I24" i="2"/>
  <c r="DG24" i="2"/>
  <c r="DV24" i="2"/>
  <c r="CX24" i="2"/>
  <c r="DM24" i="2"/>
  <c r="DS24" i="2"/>
  <c r="AP24" i="2"/>
  <c r="L24" i="2"/>
  <c r="AY24" i="2"/>
  <c r="DA24" i="2"/>
  <c r="BB24" i="2"/>
  <c r="AG24" i="2"/>
  <c r="X24" i="2"/>
  <c r="U24" i="2"/>
  <c r="DJ24" i="2"/>
  <c r="AJ24" i="2"/>
  <c r="AS24" i="2"/>
  <c r="AV24" i="2"/>
  <c r="EK24" i="2"/>
  <c r="DY24" i="2"/>
  <c r="EE24" i="2"/>
  <c r="EQ24" i="2"/>
  <c r="F24" i="2"/>
  <c r="R24" i="2"/>
  <c r="AD24" i="2"/>
  <c r="EB24" i="2"/>
  <c r="O24" i="2"/>
  <c r="AA24" i="2"/>
  <c r="AM24" i="2"/>
  <c r="DD24" i="2"/>
  <c r="DP24" i="2"/>
  <c r="EN24" i="2"/>
  <c r="ER24" i="2" l="1"/>
</calcChain>
</file>

<file path=xl/sharedStrings.xml><?xml version="1.0" encoding="utf-8"?>
<sst xmlns="http://schemas.openxmlformats.org/spreadsheetml/2006/main" count="222" uniqueCount="80">
  <si>
    <t>Н2</t>
  </si>
  <si>
    <t>Н3</t>
  </si>
  <si>
    <t>Н4</t>
  </si>
  <si>
    <t>Н5</t>
  </si>
  <si>
    <t>Н6</t>
  </si>
  <si>
    <t>Н8</t>
  </si>
  <si>
    <t>Н9</t>
  </si>
  <si>
    <t>Н10</t>
  </si>
  <si>
    <t>Н11</t>
  </si>
  <si>
    <t>Н12</t>
  </si>
  <si>
    <t>Н13</t>
  </si>
  <si>
    <t>Н14</t>
  </si>
  <si>
    <t>Н15</t>
  </si>
  <si>
    <t>Н16</t>
  </si>
  <si>
    <t>Н17</t>
  </si>
  <si>
    <r>
      <t>Всего часов</t>
    </r>
    <r>
      <rPr>
        <i/>
        <sz val="10"/>
        <color theme="1"/>
        <rFont val="Times New Roman"/>
        <family val="1"/>
      </rPr>
      <t xml:space="preserve">  </t>
    </r>
  </si>
  <si>
    <t>Наименование дисциплины</t>
  </si>
  <si>
    <t>СР</t>
  </si>
  <si>
    <t xml:space="preserve"> К</t>
  </si>
  <si>
    <t>Неделя</t>
  </si>
  <si>
    <t>Даты</t>
  </si>
  <si>
    <t>Н21</t>
  </si>
  <si>
    <t>Н22</t>
  </si>
  <si>
    <t>Н23</t>
  </si>
  <si>
    <t>Н24</t>
  </si>
  <si>
    <t>Н25</t>
  </si>
  <si>
    <t>Н26</t>
  </si>
  <si>
    <t>Н27</t>
  </si>
  <si>
    <t>Н28</t>
  </si>
  <si>
    <t>Н29</t>
  </si>
  <si>
    <t>Н30</t>
  </si>
  <si>
    <t>Н31</t>
  </si>
  <si>
    <t>Н32</t>
  </si>
  <si>
    <t>Н33</t>
  </si>
  <si>
    <t>Н34</t>
  </si>
  <si>
    <t>Н35</t>
  </si>
  <si>
    <t>Н36</t>
  </si>
  <si>
    <t>Н37</t>
  </si>
  <si>
    <t>Н38</t>
  </si>
  <si>
    <t>Н39</t>
  </si>
  <si>
    <t>Н40</t>
  </si>
  <si>
    <t>АУД</t>
  </si>
  <si>
    <t>2й семестр</t>
  </si>
  <si>
    <t>КУГ для ДО. Программа 2 семестра 38 недель 40 недель в том числе каникулы 3 недели)</t>
  </si>
  <si>
    <t>ЧТ</t>
  </si>
  <si>
    <t>ПТ</t>
  </si>
  <si>
    <t>СБ</t>
  </si>
  <si>
    <t>ВС</t>
  </si>
  <si>
    <t>Н1</t>
  </si>
  <si>
    <t>Н41</t>
  </si>
  <si>
    <t>Н42</t>
  </si>
  <si>
    <t>Н44</t>
  </si>
  <si>
    <t>Автоматика, телемеханика и связь на железнодорожном транспорте</t>
  </si>
  <si>
    <t>Аутсорсинг в транспортном бизнесе</t>
  </si>
  <si>
    <t>Взаимодействие видов транспорта</t>
  </si>
  <si>
    <t>Грузоведение</t>
  </si>
  <si>
    <t>Железнодорожные станции  и  узлы</t>
  </si>
  <si>
    <t xml:space="preserve">Информационные технологии в транспортном бизнесе </t>
  </si>
  <si>
    <t>Мультимодальные транспортно-логистические центры</t>
  </si>
  <si>
    <t>Транспортная безопасность</t>
  </si>
  <si>
    <t>Транспортные грузовые системы</t>
  </si>
  <si>
    <t>Транспортное право</t>
  </si>
  <si>
    <t>Управление грузовой и коммерческой работой</t>
  </si>
  <si>
    <t>Управление эксплуатационной работой</t>
  </si>
  <si>
    <t xml:space="preserve">Техническая эксплуатация железнодорожного транспорта </t>
  </si>
  <si>
    <t>Сервис на транспорте</t>
  </si>
  <si>
    <t>Экономика транспорта</t>
  </si>
  <si>
    <t>Часы</t>
  </si>
  <si>
    <t>Н45</t>
  </si>
  <si>
    <t>Н46</t>
  </si>
  <si>
    <t>Н47</t>
  </si>
  <si>
    <t>Н48</t>
  </si>
  <si>
    <t>Н49</t>
  </si>
  <si>
    <t>Н50</t>
  </si>
  <si>
    <t>Н51</t>
  </si>
  <si>
    <t>Н52</t>
  </si>
  <si>
    <t>Н53</t>
  </si>
  <si>
    <t>Итоговая аттестация (подготовка к защите и защита аттетсационной работы)</t>
  </si>
  <si>
    <t>Основы логистики и транспортного бизнеса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</si>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</sst>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Calibri"/>
      <family val="2"/>
      <scheme val="minor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0" xfId="0" applyBorder="1"/>
    <xf numFmtId="0" fontId="0" fillId="2" borderId="0" xfId="0" applyFill="1"/>
    <xf numFmtId="0" fontId="1" fillId="3" borderId="1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5" fillId="0" borderId="0" xfId="0" applyFont="1"/>
    <xf numFmtId="14" fontId="6" fillId="4" borderId="7" xfId="0" applyNumberFormat="1" applyFont="1" applyFill="1" applyBorder="1" applyAlignment="1">
      <alignment textRotation="90"/>
    </xf>
    <xf numFmtId="14" fontId="6" fillId="4" borderId="2" xfId="0" applyNumberFormat="1" applyFont="1" applyFill="1" applyBorder="1" applyAlignment="1">
      <alignment textRotation="90"/>
    </xf>
    <xf numFmtId="14" fontId="6" fillId="4" borderId="6" xfId="0" applyNumberFormat="1" applyFont="1" applyFill="1" applyBorder="1" applyAlignment="1">
      <alignment textRotation="90"/>
    </xf>
    <xf numFmtId="14" fontId="6" fillId="5" borderId="6" xfId="0" applyNumberFormat="1" applyFont="1" applyFill="1" applyBorder="1" applyAlignment="1">
      <alignment textRotation="90"/>
    </xf>
    <xf numFmtId="14" fontId="6" fillId="5" borderId="7" xfId="0" applyNumberFormat="1" applyFont="1" applyFill="1" applyBorder="1" applyAlignment="1">
      <alignment textRotation="90"/>
    </xf>
    <xf numFmtId="14" fontId="6" fillId="5" borderId="2" xfId="0" applyNumberFormat="1" applyFont="1" applyFill="1" applyBorder="1" applyAlignment="1">
      <alignment textRotation="90"/>
    </xf>
    <xf numFmtId="0" fontId="6" fillId="0" borderId="0" xfId="0" applyFont="1"/>
    <xf numFmtId="0" fontId="8" fillId="3" borderId="0" xfId="0" applyFont="1" applyFill="1"/>
    <xf numFmtId="0" fontId="8" fillId="5" borderId="0" xfId="0" applyFont="1" applyFill="1"/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8" fillId="6" borderId="0" xfId="0" applyFont="1" applyFill="1"/>
    <xf numFmtId="0" fontId="7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6" fillId="8" borderId="0" xfId="0" applyFont="1" applyFill="1"/>
    <xf numFmtId="0" fontId="0" fillId="8" borderId="0" xfId="0" applyFill="1"/>
    <xf numFmtId="0" fontId="0" fillId="0" borderId="0" xfId="0" applyFill="1"/>
    <xf numFmtId="0" fontId="7" fillId="7" borderId="11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textRotation="90" wrapText="1"/>
    </xf>
    <xf numFmtId="0" fontId="3" fillId="3" borderId="17" xfId="0" applyFont="1" applyFill="1" applyBorder="1" applyAlignment="1">
      <alignment horizontal="center" textRotation="90" wrapText="1"/>
    </xf>
    <xf numFmtId="0" fontId="3" fillId="3" borderId="18" xfId="0" applyFont="1" applyFill="1" applyBorder="1" applyAlignment="1">
      <alignment horizontal="center" textRotation="90" wrapText="1"/>
    </xf>
    <xf numFmtId="0" fontId="3" fillId="3" borderId="19" xfId="0" applyFont="1" applyFill="1" applyBorder="1" applyAlignment="1">
      <alignment horizontal="center" textRotation="90" wrapText="1"/>
    </xf>
    <xf numFmtId="0" fontId="3" fillId="6" borderId="16" xfId="0" applyFont="1" applyFill="1" applyBorder="1" applyAlignment="1">
      <alignment horizontal="center" textRotation="90" wrapText="1"/>
    </xf>
    <xf numFmtId="0" fontId="3" fillId="6" borderId="17" xfId="0" applyFont="1" applyFill="1" applyBorder="1" applyAlignment="1">
      <alignment horizontal="center" textRotation="90" wrapText="1"/>
    </xf>
    <xf numFmtId="0" fontId="3" fillId="5" borderId="16" xfId="0" applyFont="1" applyFill="1" applyBorder="1" applyAlignment="1">
      <alignment horizontal="center" textRotation="90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9"/>
  <sheetViews>
    <sheetView tabSelected="1" zoomScale="90" zoomScaleNormal="90" workbookViewId="0">
      <pane xSplit="2" ySplit="5" topLeftCell="BL6" activePane="bottomRight" state="frozen"/>
      <selection pane="topRight" activeCell="C1" sqref="C1"/>
      <selection pane="bottomLeft" activeCell="A4" sqref="A4"/>
      <selection pane="bottomRight" activeCell="EO3" sqref="EO3"/>
    </sheetView>
  </sheetViews>
  <sheetFormatPr defaultRowHeight="15" x14ac:dyDescent="0.25"/>
  <cols>
    <col min="1" max="1" width="3.42578125" bestFit="1" customWidth="1"/>
    <col min="2" max="2" width="24.85546875" customWidth="1"/>
    <col min="3" max="3" width="5.140625" style="20" customWidth="1"/>
    <col min="4" max="4" width="2.7109375" customWidth="1"/>
    <col min="5" max="6" width="3" bestFit="1" customWidth="1"/>
    <col min="7" max="7" width="3.42578125" bestFit="1" customWidth="1"/>
    <col min="8" max="9" width="3" bestFit="1" customWidth="1"/>
    <col min="10" max="10" width="3.42578125" bestFit="1" customWidth="1"/>
    <col min="11" max="12" width="3" bestFit="1" customWidth="1"/>
    <col min="13" max="13" width="3.42578125" bestFit="1" customWidth="1"/>
    <col min="14" max="15" width="3" bestFit="1" customWidth="1"/>
    <col min="16" max="16" width="3.42578125" bestFit="1" customWidth="1"/>
    <col min="17" max="18" width="3" bestFit="1" customWidth="1"/>
    <col min="19" max="19" width="3.42578125" bestFit="1" customWidth="1"/>
    <col min="20" max="21" width="3" bestFit="1" customWidth="1"/>
    <col min="22" max="22" width="3.42578125" bestFit="1" customWidth="1"/>
    <col min="23" max="24" width="3" bestFit="1" customWidth="1"/>
    <col min="25" max="25" width="2.7109375" customWidth="1"/>
    <col min="26" max="27" width="3" bestFit="1" customWidth="1"/>
    <col min="28" max="28" width="2.7109375" customWidth="1"/>
    <col min="29" max="30" width="3" bestFit="1" customWidth="1"/>
    <col min="31" max="31" width="3.42578125" bestFit="1" customWidth="1"/>
    <col min="32" max="33" width="3" bestFit="1" customWidth="1"/>
    <col min="34" max="34" width="2.7109375" customWidth="1"/>
    <col min="35" max="36" width="3" bestFit="1" customWidth="1"/>
    <col min="37" max="37" width="2.7109375" customWidth="1"/>
    <col min="38" max="39" width="3" bestFit="1" customWidth="1"/>
    <col min="40" max="40" width="2.7109375" customWidth="1"/>
    <col min="41" max="42" width="3" bestFit="1" customWidth="1"/>
    <col min="43" max="43" width="2.7109375" customWidth="1"/>
    <col min="44" max="45" width="3" bestFit="1" customWidth="1"/>
    <col min="46" max="46" width="2.7109375" customWidth="1"/>
    <col min="47" max="48" width="3" bestFit="1" customWidth="1"/>
    <col min="49" max="49" width="2.7109375" customWidth="1"/>
    <col min="50" max="51" width="3" bestFit="1" customWidth="1"/>
    <col min="52" max="52" width="3.42578125" bestFit="1" customWidth="1"/>
    <col min="53" max="54" width="3" bestFit="1" customWidth="1"/>
    <col min="55" max="55" width="2.7109375" customWidth="1"/>
    <col min="56" max="57" width="3" bestFit="1" customWidth="1"/>
    <col min="58" max="58" width="2.7109375" customWidth="1"/>
    <col min="59" max="60" width="3" bestFit="1" customWidth="1"/>
    <col min="61" max="61" width="2.7109375" customWidth="1"/>
    <col min="62" max="63" width="3" bestFit="1" customWidth="1"/>
    <col min="64" max="64" width="2.7109375" customWidth="1"/>
    <col min="65" max="66" width="3" bestFit="1" customWidth="1"/>
    <col min="67" max="67" width="3.42578125" bestFit="1" customWidth="1"/>
    <col min="68" max="69" width="3" bestFit="1" customWidth="1"/>
    <col min="70" max="70" width="2.7109375" customWidth="1"/>
    <col min="71" max="72" width="3" bestFit="1" customWidth="1"/>
    <col min="73" max="73" width="3.42578125" bestFit="1" customWidth="1"/>
    <col min="74" max="75" width="3" bestFit="1" customWidth="1"/>
    <col min="76" max="76" width="3.42578125" bestFit="1" customWidth="1"/>
    <col min="77" max="78" width="3" bestFit="1" customWidth="1"/>
    <col min="79" max="79" width="3.42578125" bestFit="1" customWidth="1"/>
    <col min="80" max="81" width="3" bestFit="1" customWidth="1"/>
    <col min="82" max="82" width="3.42578125" bestFit="1" customWidth="1"/>
    <col min="83" max="84" width="3" bestFit="1" customWidth="1"/>
    <col min="85" max="85" width="3.42578125" bestFit="1" customWidth="1"/>
    <col min="86" max="87" width="3" bestFit="1" customWidth="1"/>
    <col min="88" max="88" width="2.7109375" customWidth="1"/>
    <col min="89" max="90" width="3" bestFit="1" customWidth="1"/>
    <col min="91" max="91" width="2.7109375" customWidth="1"/>
    <col min="92" max="93" width="3" bestFit="1" customWidth="1"/>
    <col min="94" max="94" width="2.7109375" customWidth="1"/>
    <col min="95" max="96" width="3" bestFit="1" customWidth="1"/>
    <col min="97" max="97" width="2.7109375" customWidth="1"/>
    <col min="98" max="99" width="3" bestFit="1" customWidth="1"/>
    <col min="100" max="100" width="2.7109375" customWidth="1"/>
    <col min="101" max="102" width="3" bestFit="1" customWidth="1"/>
    <col min="103" max="103" width="2.7109375" customWidth="1"/>
    <col min="104" max="105" width="3" bestFit="1" customWidth="1"/>
    <col min="106" max="106" width="2.7109375" customWidth="1"/>
    <col min="107" max="108" width="3" bestFit="1" customWidth="1"/>
    <col min="109" max="109" width="2.7109375" customWidth="1"/>
    <col min="110" max="111" width="3" bestFit="1" customWidth="1"/>
    <col min="112" max="112" width="2.7109375" customWidth="1"/>
    <col min="113" max="114" width="3" bestFit="1" customWidth="1"/>
    <col min="115" max="115" width="2.7109375" customWidth="1"/>
    <col min="116" max="116" width="3" bestFit="1" customWidth="1"/>
    <col min="117" max="117" width="3.5703125" customWidth="1"/>
    <col min="118" max="124" width="2.7109375" customWidth="1"/>
    <col min="125" max="126" width="3" bestFit="1" customWidth="1"/>
    <col min="127" max="127" width="2.7109375" customWidth="1"/>
    <col min="128" max="129" width="3" bestFit="1" customWidth="1"/>
    <col min="130" max="130" width="2.7109375" customWidth="1"/>
    <col min="131" max="132" width="3" bestFit="1" customWidth="1"/>
    <col min="133" max="133" width="2.7109375" customWidth="1"/>
    <col min="134" max="135" width="3" bestFit="1" customWidth="1"/>
    <col min="136" max="136" width="2.7109375" customWidth="1"/>
    <col min="137" max="138" width="3" bestFit="1" customWidth="1"/>
    <col min="139" max="139" width="2.7109375" customWidth="1"/>
    <col min="140" max="141" width="3" bestFit="1" customWidth="1"/>
    <col min="142" max="142" width="2.7109375" customWidth="1"/>
    <col min="143" max="144" width="3" bestFit="1" customWidth="1"/>
    <col min="145" max="145" width="2.7109375" customWidth="1"/>
    <col min="146" max="147" width="3" bestFit="1" customWidth="1"/>
  </cols>
  <sheetData>
    <row r="1" spans="1:149" ht="24.75" hidden="1" customHeight="1" x14ac:dyDescent="0.25">
      <c r="B1" s="5" t="s">
        <v>43</v>
      </c>
      <c r="C1" s="18"/>
    </row>
    <row r="2" spans="1:149" ht="12" hidden="1" customHeight="1" thickBot="1" x14ac:dyDescent="0.3">
      <c r="B2" s="5"/>
      <c r="C2" s="18"/>
      <c r="DW2" t="s">
        <v>42</v>
      </c>
    </row>
    <row r="3" spans="1:149" ht="54.75" customHeight="1" thickBot="1" x14ac:dyDescent="0.3">
      <c r="A3" s="1"/>
      <c r="B3" s="6" t="s">
        <v>20</v>
      </c>
      <c r="C3" s="44" t="s">
        <v>67</v>
      </c>
      <c r="D3" s="11">
        <v>44284</v>
      </c>
      <c r="E3" s="9"/>
      <c r="F3" s="10"/>
      <c r="G3" s="11">
        <v>44291</v>
      </c>
      <c r="H3" s="9"/>
      <c r="I3" s="10"/>
      <c r="J3" s="11">
        <v>44298</v>
      </c>
      <c r="K3" s="9"/>
      <c r="L3" s="10"/>
      <c r="M3" s="11">
        <v>44305</v>
      </c>
      <c r="N3" s="9"/>
      <c r="O3" s="10"/>
      <c r="P3" s="11">
        <v>44312</v>
      </c>
      <c r="Q3" s="9"/>
      <c r="R3" s="10"/>
      <c r="S3" s="11">
        <v>44319</v>
      </c>
      <c r="T3" s="9"/>
      <c r="U3" s="10"/>
      <c r="V3" s="11">
        <v>44326</v>
      </c>
      <c r="W3" s="9"/>
      <c r="X3" s="10"/>
      <c r="Y3" s="11">
        <v>44333</v>
      </c>
      <c r="Z3" s="9"/>
      <c r="AA3" s="10"/>
      <c r="AB3" s="11">
        <v>44340</v>
      </c>
      <c r="AC3" s="9"/>
      <c r="AD3" s="10"/>
      <c r="AE3" s="11">
        <v>44347</v>
      </c>
      <c r="AF3" s="9"/>
      <c r="AG3" s="10"/>
      <c r="AH3" s="11">
        <v>44354</v>
      </c>
      <c r="AI3" s="9"/>
      <c r="AJ3" s="10"/>
      <c r="AK3" s="11">
        <v>44361</v>
      </c>
      <c r="AL3" s="9"/>
      <c r="AM3" s="10"/>
      <c r="AN3" s="11">
        <v>44368</v>
      </c>
      <c r="AO3" s="9"/>
      <c r="AP3" s="10"/>
      <c r="AQ3" s="11">
        <v>44375</v>
      </c>
      <c r="AR3" s="9"/>
      <c r="AS3" s="10"/>
      <c r="AT3" s="11">
        <v>44382</v>
      </c>
      <c r="AU3" s="9"/>
      <c r="AV3" s="10"/>
      <c r="AW3" s="11">
        <v>44389</v>
      </c>
      <c r="AX3" s="9"/>
      <c r="AY3" s="10"/>
      <c r="AZ3" s="11">
        <v>44396</v>
      </c>
      <c r="BA3" s="9"/>
      <c r="BB3" s="10"/>
      <c r="BC3" s="11">
        <v>44403</v>
      </c>
      <c r="BD3" s="9"/>
      <c r="BE3" s="10"/>
      <c r="BF3" s="11">
        <v>44410</v>
      </c>
      <c r="BG3" s="9"/>
      <c r="BH3" s="10"/>
      <c r="BI3" s="11">
        <v>44417</v>
      </c>
      <c r="BJ3" s="9"/>
      <c r="BK3" s="10"/>
      <c r="BL3" s="11">
        <v>44424</v>
      </c>
      <c r="BM3" s="9"/>
      <c r="BN3" s="10"/>
      <c r="BO3" s="11">
        <v>44431</v>
      </c>
      <c r="BP3" s="9"/>
      <c r="BQ3" s="10"/>
      <c r="BR3" s="11">
        <v>44445</v>
      </c>
      <c r="BS3" s="9"/>
      <c r="BT3" s="10"/>
      <c r="BU3" s="11">
        <v>44452</v>
      </c>
      <c r="BV3" s="9"/>
      <c r="BW3" s="10"/>
      <c r="BX3" s="11">
        <v>44459</v>
      </c>
      <c r="BY3" s="9"/>
      <c r="BZ3" s="10"/>
      <c r="CA3" s="11">
        <v>44466</v>
      </c>
      <c r="CB3" s="9"/>
      <c r="CC3" s="10"/>
      <c r="CD3" s="11">
        <v>44473</v>
      </c>
      <c r="CE3" s="9"/>
      <c r="CF3" s="10"/>
      <c r="CG3" s="11">
        <v>44480</v>
      </c>
      <c r="CH3" s="9"/>
      <c r="CI3" s="10"/>
      <c r="CJ3" s="11">
        <v>44487</v>
      </c>
      <c r="CK3" s="9"/>
      <c r="CL3" s="10"/>
      <c r="CM3" s="11">
        <v>44494</v>
      </c>
      <c r="CN3" s="9"/>
      <c r="CO3" s="10"/>
      <c r="CP3" s="11">
        <v>44501</v>
      </c>
      <c r="CQ3" s="9"/>
      <c r="CR3" s="10"/>
      <c r="CS3" s="11">
        <v>44508</v>
      </c>
      <c r="CT3" s="9"/>
      <c r="CU3" s="10"/>
      <c r="CV3" s="11">
        <v>44515</v>
      </c>
      <c r="CW3" s="9"/>
      <c r="CX3" s="10"/>
      <c r="CY3" s="11">
        <v>44522</v>
      </c>
      <c r="CZ3" s="9"/>
      <c r="DA3" s="10"/>
      <c r="DB3" s="11">
        <v>44529</v>
      </c>
      <c r="DC3" s="9"/>
      <c r="DD3" s="10"/>
      <c r="DE3" s="9">
        <v>44536</v>
      </c>
      <c r="DF3" s="9"/>
      <c r="DG3" s="10"/>
      <c r="DH3" s="11">
        <v>44543</v>
      </c>
      <c r="DI3" s="9"/>
      <c r="DJ3" s="10"/>
      <c r="DK3" s="11">
        <v>44550</v>
      </c>
      <c r="DL3" s="9"/>
      <c r="DM3" s="10"/>
      <c r="DN3" s="12">
        <v>44557</v>
      </c>
      <c r="DO3" s="13"/>
      <c r="DP3" s="14"/>
      <c r="DQ3" s="12">
        <v>44564</v>
      </c>
      <c r="DR3" s="13"/>
      <c r="DS3" s="14"/>
      <c r="DT3" s="11">
        <v>44571</v>
      </c>
      <c r="DU3" s="9"/>
      <c r="DV3" s="10"/>
      <c r="DW3" s="9">
        <v>44578</v>
      </c>
      <c r="DX3" s="9"/>
      <c r="DY3" s="10"/>
      <c r="DZ3" s="11">
        <v>44585</v>
      </c>
      <c r="EA3" s="9"/>
      <c r="EB3" s="10"/>
      <c r="EC3" s="11">
        <v>44592</v>
      </c>
      <c r="ED3" s="9"/>
      <c r="EE3" s="10"/>
      <c r="EF3" s="11">
        <v>44599</v>
      </c>
      <c r="EG3" s="9"/>
      <c r="EH3" s="10"/>
      <c r="EI3" s="11">
        <v>44606</v>
      </c>
      <c r="EJ3" s="9"/>
      <c r="EK3" s="10"/>
      <c r="EL3" s="11">
        <v>44613</v>
      </c>
      <c r="EM3" s="9"/>
      <c r="EN3" s="10"/>
      <c r="EO3" s="11">
        <v>44620</v>
      </c>
      <c r="EP3" s="9"/>
      <c r="EQ3" s="10"/>
    </row>
    <row r="4" spans="1:149" ht="14.25" customHeight="1" thickBot="1" x14ac:dyDescent="0.3">
      <c r="A4" s="3"/>
      <c r="B4" s="6" t="s">
        <v>19</v>
      </c>
      <c r="C4" s="45"/>
      <c r="D4" s="41" t="s">
        <v>21</v>
      </c>
      <c r="E4" s="42"/>
      <c r="F4" s="43"/>
      <c r="G4" s="41" t="s">
        <v>22</v>
      </c>
      <c r="H4" s="42"/>
      <c r="I4" s="43"/>
      <c r="J4" s="41" t="s">
        <v>23</v>
      </c>
      <c r="K4" s="42"/>
      <c r="L4" s="43"/>
      <c r="M4" s="41" t="s">
        <v>24</v>
      </c>
      <c r="N4" s="42"/>
      <c r="O4" s="43"/>
      <c r="P4" s="41" t="s">
        <v>25</v>
      </c>
      <c r="Q4" s="42"/>
      <c r="R4" s="43"/>
      <c r="S4" s="41" t="s">
        <v>26</v>
      </c>
      <c r="T4" s="42"/>
      <c r="U4" s="43"/>
      <c r="V4" s="41" t="s">
        <v>27</v>
      </c>
      <c r="W4" s="42"/>
      <c r="X4" s="43"/>
      <c r="Y4" s="41" t="s">
        <v>28</v>
      </c>
      <c r="Z4" s="42"/>
      <c r="AA4" s="43"/>
      <c r="AB4" s="41" t="s">
        <v>29</v>
      </c>
      <c r="AC4" s="42"/>
      <c r="AD4" s="43"/>
      <c r="AE4" s="41" t="s">
        <v>30</v>
      </c>
      <c r="AF4" s="42"/>
      <c r="AG4" s="43"/>
      <c r="AH4" s="41" t="s">
        <v>31</v>
      </c>
      <c r="AI4" s="42"/>
      <c r="AJ4" s="43"/>
      <c r="AK4" s="41" t="s">
        <v>32</v>
      </c>
      <c r="AL4" s="42"/>
      <c r="AM4" s="43"/>
      <c r="AN4" s="41" t="s">
        <v>33</v>
      </c>
      <c r="AO4" s="42"/>
      <c r="AP4" s="43"/>
      <c r="AQ4" s="41" t="s">
        <v>34</v>
      </c>
      <c r="AR4" s="42"/>
      <c r="AS4" s="43"/>
      <c r="AT4" s="41" t="s">
        <v>35</v>
      </c>
      <c r="AU4" s="42"/>
      <c r="AV4" s="43"/>
      <c r="AW4" s="41" t="s">
        <v>36</v>
      </c>
      <c r="AX4" s="42"/>
      <c r="AY4" s="43"/>
      <c r="AZ4" s="41" t="s">
        <v>37</v>
      </c>
      <c r="BA4" s="42"/>
      <c r="BB4" s="43"/>
      <c r="BC4" s="41" t="s">
        <v>38</v>
      </c>
      <c r="BD4" s="42"/>
      <c r="BE4" s="43"/>
      <c r="BF4" s="41" t="s">
        <v>39</v>
      </c>
      <c r="BG4" s="42"/>
      <c r="BH4" s="43"/>
      <c r="BI4" s="41" t="s">
        <v>40</v>
      </c>
      <c r="BJ4" s="42"/>
      <c r="BK4" s="43"/>
      <c r="BL4" s="41" t="s">
        <v>49</v>
      </c>
      <c r="BM4" s="42"/>
      <c r="BN4" s="43"/>
      <c r="BO4" s="41" t="s">
        <v>50</v>
      </c>
      <c r="BP4" s="42"/>
      <c r="BQ4" s="43"/>
      <c r="BR4" s="41" t="s">
        <v>51</v>
      </c>
      <c r="BS4" s="42"/>
      <c r="BT4" s="43"/>
      <c r="BU4" s="41" t="s">
        <v>68</v>
      </c>
      <c r="BV4" s="42"/>
      <c r="BW4" s="43"/>
      <c r="BX4" s="41" t="s">
        <v>69</v>
      </c>
      <c r="BY4" s="42"/>
      <c r="BZ4" s="43"/>
      <c r="CA4" s="41" t="s">
        <v>70</v>
      </c>
      <c r="CB4" s="42"/>
      <c r="CC4" s="43"/>
      <c r="CD4" s="41" t="s">
        <v>71</v>
      </c>
      <c r="CE4" s="42"/>
      <c r="CF4" s="43"/>
      <c r="CG4" s="41" t="s">
        <v>72</v>
      </c>
      <c r="CH4" s="42"/>
      <c r="CI4" s="43"/>
      <c r="CJ4" s="41" t="s">
        <v>73</v>
      </c>
      <c r="CK4" s="42"/>
      <c r="CL4" s="43"/>
      <c r="CM4" s="41" t="s">
        <v>74</v>
      </c>
      <c r="CN4" s="42"/>
      <c r="CO4" s="43"/>
      <c r="CP4" s="41" t="s">
        <v>75</v>
      </c>
      <c r="CQ4" s="42"/>
      <c r="CR4" s="43"/>
      <c r="CS4" s="41" t="s">
        <v>76</v>
      </c>
      <c r="CT4" s="42"/>
      <c r="CU4" s="43"/>
      <c r="CV4" s="41" t="s">
        <v>48</v>
      </c>
      <c r="CW4" s="42"/>
      <c r="CX4" s="43"/>
      <c r="CY4" s="41" t="s">
        <v>0</v>
      </c>
      <c r="CZ4" s="42"/>
      <c r="DA4" s="43"/>
      <c r="DB4" s="41" t="s">
        <v>1</v>
      </c>
      <c r="DC4" s="42"/>
      <c r="DD4" s="43"/>
      <c r="DE4" s="41" t="s">
        <v>2</v>
      </c>
      <c r="DF4" s="42"/>
      <c r="DG4" s="43"/>
      <c r="DH4" s="41" t="s">
        <v>3</v>
      </c>
      <c r="DI4" s="42"/>
      <c r="DJ4" s="43"/>
      <c r="DK4" s="41" t="s">
        <v>4</v>
      </c>
      <c r="DL4" s="42"/>
      <c r="DM4" s="43"/>
      <c r="DN4" s="41" t="s">
        <v>5</v>
      </c>
      <c r="DO4" s="42"/>
      <c r="DP4" s="43"/>
      <c r="DQ4" s="41" t="s">
        <v>6</v>
      </c>
      <c r="DR4" s="42"/>
      <c r="DS4" s="43"/>
      <c r="DT4" s="41" t="s">
        <v>7</v>
      </c>
      <c r="DU4" s="42"/>
      <c r="DV4" s="43"/>
      <c r="DW4" s="41" t="s">
        <v>8</v>
      </c>
      <c r="DX4" s="42"/>
      <c r="DY4" s="43"/>
      <c r="DZ4" s="41" t="s">
        <v>9</v>
      </c>
      <c r="EA4" s="42"/>
      <c r="EB4" s="43"/>
      <c r="EC4" s="41" t="s">
        <v>10</v>
      </c>
      <c r="ED4" s="42"/>
      <c r="EE4" s="43"/>
      <c r="EF4" s="41" t="s">
        <v>11</v>
      </c>
      <c r="EG4" s="42"/>
      <c r="EH4" s="43"/>
      <c r="EI4" s="41" t="s">
        <v>12</v>
      </c>
      <c r="EJ4" s="42"/>
      <c r="EK4" s="43"/>
      <c r="EL4" s="41" t="s">
        <v>13</v>
      </c>
      <c r="EM4" s="42"/>
      <c r="EN4" s="43"/>
      <c r="EO4" s="41" t="s">
        <v>14</v>
      </c>
      <c r="EP4" s="42"/>
      <c r="EQ4" s="43"/>
    </row>
    <row r="5" spans="1:149" ht="27" customHeight="1" thickBot="1" x14ac:dyDescent="0.3">
      <c r="A5" s="4"/>
      <c r="B5" s="6" t="s">
        <v>16</v>
      </c>
      <c r="C5" s="46"/>
      <c r="D5" s="34" t="s">
        <v>41</v>
      </c>
      <c r="E5" s="34" t="s">
        <v>17</v>
      </c>
      <c r="F5" s="34" t="s">
        <v>18</v>
      </c>
      <c r="G5" s="34" t="s">
        <v>41</v>
      </c>
      <c r="H5" s="34" t="s">
        <v>17</v>
      </c>
      <c r="I5" s="34" t="s">
        <v>18</v>
      </c>
      <c r="J5" s="34" t="s">
        <v>41</v>
      </c>
      <c r="K5" s="34" t="s">
        <v>17</v>
      </c>
      <c r="L5" s="34" t="s">
        <v>18</v>
      </c>
      <c r="M5" s="34" t="s">
        <v>41</v>
      </c>
      <c r="N5" s="34" t="s">
        <v>17</v>
      </c>
      <c r="O5" s="34" t="s">
        <v>18</v>
      </c>
      <c r="P5" s="34" t="s">
        <v>41</v>
      </c>
      <c r="Q5" s="34" t="s">
        <v>17</v>
      </c>
      <c r="R5" s="34" t="s">
        <v>18</v>
      </c>
      <c r="S5" s="34" t="s">
        <v>41</v>
      </c>
      <c r="T5" s="34" t="s">
        <v>17</v>
      </c>
      <c r="U5" s="34" t="s">
        <v>18</v>
      </c>
      <c r="V5" s="34" t="s">
        <v>41</v>
      </c>
      <c r="W5" s="34" t="s">
        <v>17</v>
      </c>
      <c r="X5" s="34" t="s">
        <v>18</v>
      </c>
      <c r="Y5" s="34" t="s">
        <v>41</v>
      </c>
      <c r="Z5" s="34" t="s">
        <v>17</v>
      </c>
      <c r="AA5" s="34" t="s">
        <v>18</v>
      </c>
      <c r="AB5" s="34" t="s">
        <v>41</v>
      </c>
      <c r="AC5" s="34" t="s">
        <v>17</v>
      </c>
      <c r="AD5" s="34" t="s">
        <v>18</v>
      </c>
      <c r="AE5" s="35" t="s">
        <v>41</v>
      </c>
      <c r="AF5" s="36" t="s">
        <v>17</v>
      </c>
      <c r="AG5" s="37" t="s">
        <v>18</v>
      </c>
      <c r="AH5" s="35" t="s">
        <v>41</v>
      </c>
      <c r="AI5" s="36" t="s">
        <v>17</v>
      </c>
      <c r="AJ5" s="37" t="s">
        <v>18</v>
      </c>
      <c r="AK5" s="34" t="s">
        <v>41</v>
      </c>
      <c r="AL5" s="34" t="s">
        <v>17</v>
      </c>
      <c r="AM5" s="34" t="s">
        <v>18</v>
      </c>
      <c r="AN5" s="34" t="s">
        <v>41</v>
      </c>
      <c r="AO5" s="34" t="s">
        <v>17</v>
      </c>
      <c r="AP5" s="34" t="s">
        <v>18</v>
      </c>
      <c r="AQ5" s="34" t="s">
        <v>41</v>
      </c>
      <c r="AR5" s="34" t="s">
        <v>44</v>
      </c>
      <c r="AS5" s="34" t="s">
        <v>18</v>
      </c>
      <c r="AT5" s="34" t="s">
        <v>41</v>
      </c>
      <c r="AU5" s="34" t="s">
        <v>45</v>
      </c>
      <c r="AV5" s="34" t="s">
        <v>18</v>
      </c>
      <c r="AW5" s="38" t="s">
        <v>41</v>
      </c>
      <c r="AX5" s="38" t="s">
        <v>46</v>
      </c>
      <c r="AY5" s="38" t="s">
        <v>18</v>
      </c>
      <c r="AZ5" s="38" t="s">
        <v>41</v>
      </c>
      <c r="BA5" s="38" t="s">
        <v>47</v>
      </c>
      <c r="BB5" s="38" t="s">
        <v>18</v>
      </c>
      <c r="BC5" s="38" t="s">
        <v>41</v>
      </c>
      <c r="BD5" s="38" t="s">
        <v>46</v>
      </c>
      <c r="BE5" s="38" t="s">
        <v>18</v>
      </c>
      <c r="BF5" s="38" t="s">
        <v>41</v>
      </c>
      <c r="BG5" s="38" t="s">
        <v>47</v>
      </c>
      <c r="BH5" s="38" t="s">
        <v>18</v>
      </c>
      <c r="BI5" s="39" t="s">
        <v>41</v>
      </c>
      <c r="BJ5" s="36" t="s">
        <v>17</v>
      </c>
      <c r="BK5" s="37" t="s">
        <v>18</v>
      </c>
      <c r="BL5" s="34" t="s">
        <v>41</v>
      </c>
      <c r="BM5" s="34" t="s">
        <v>17</v>
      </c>
      <c r="BN5" s="34" t="s">
        <v>18</v>
      </c>
      <c r="BO5" s="34" t="s">
        <v>41</v>
      </c>
      <c r="BP5" s="34" t="s">
        <v>17</v>
      </c>
      <c r="BQ5" s="34" t="s">
        <v>18</v>
      </c>
      <c r="BR5" s="34" t="s">
        <v>41</v>
      </c>
      <c r="BS5" s="34" t="s">
        <v>45</v>
      </c>
      <c r="BT5" s="34" t="s">
        <v>18</v>
      </c>
      <c r="BU5" s="35" t="s">
        <v>41</v>
      </c>
      <c r="BV5" s="36" t="s">
        <v>17</v>
      </c>
      <c r="BW5" s="37" t="s">
        <v>18</v>
      </c>
      <c r="BX5" s="34" t="s">
        <v>41</v>
      </c>
      <c r="BY5" s="34" t="s">
        <v>17</v>
      </c>
      <c r="BZ5" s="34" t="s">
        <v>18</v>
      </c>
      <c r="CA5" s="34" t="s">
        <v>41</v>
      </c>
      <c r="CB5" s="34" t="s">
        <v>17</v>
      </c>
      <c r="CC5" s="34" t="s">
        <v>18</v>
      </c>
      <c r="CD5" s="34" t="s">
        <v>41</v>
      </c>
      <c r="CE5" s="34" t="s">
        <v>44</v>
      </c>
      <c r="CF5" s="34" t="s">
        <v>18</v>
      </c>
      <c r="CG5" s="34" t="s">
        <v>41</v>
      </c>
      <c r="CH5" s="34" t="s">
        <v>45</v>
      </c>
      <c r="CI5" s="34" t="s">
        <v>18</v>
      </c>
      <c r="CJ5" s="34" t="s">
        <v>41</v>
      </c>
      <c r="CK5" s="34" t="s">
        <v>17</v>
      </c>
      <c r="CL5" s="34" t="s">
        <v>18</v>
      </c>
      <c r="CM5" s="34" t="s">
        <v>41</v>
      </c>
      <c r="CN5" s="34" t="s">
        <v>17</v>
      </c>
      <c r="CO5" s="34" t="s">
        <v>18</v>
      </c>
      <c r="CP5" s="34" t="s">
        <v>41</v>
      </c>
      <c r="CQ5" s="34" t="s">
        <v>44</v>
      </c>
      <c r="CR5" s="34" t="s">
        <v>18</v>
      </c>
      <c r="CS5" s="34" t="s">
        <v>41</v>
      </c>
      <c r="CT5" s="34" t="s">
        <v>45</v>
      </c>
      <c r="CU5" s="34" t="s">
        <v>18</v>
      </c>
      <c r="CV5" s="34" t="s">
        <v>41</v>
      </c>
      <c r="CW5" s="34" t="s">
        <v>17</v>
      </c>
      <c r="CX5" s="34" t="s">
        <v>18</v>
      </c>
      <c r="CY5" s="34" t="s">
        <v>41</v>
      </c>
      <c r="CZ5" s="34" t="s">
        <v>17</v>
      </c>
      <c r="DA5" s="34" t="s">
        <v>18</v>
      </c>
      <c r="DB5" s="34" t="s">
        <v>41</v>
      </c>
      <c r="DC5" s="34" t="s">
        <v>17</v>
      </c>
      <c r="DD5" s="34" t="s">
        <v>18</v>
      </c>
      <c r="DE5" s="34" t="s">
        <v>41</v>
      </c>
      <c r="DF5" s="34" t="s">
        <v>17</v>
      </c>
      <c r="DG5" s="34" t="s">
        <v>18</v>
      </c>
      <c r="DH5" s="34" t="s">
        <v>41</v>
      </c>
      <c r="DI5" s="34" t="s">
        <v>17</v>
      </c>
      <c r="DJ5" s="34" t="s">
        <v>18</v>
      </c>
      <c r="DK5" s="34" t="s">
        <v>41</v>
      </c>
      <c r="DL5" s="34" t="s">
        <v>17</v>
      </c>
      <c r="DM5" s="34" t="s">
        <v>18</v>
      </c>
      <c r="DN5" s="40" t="s">
        <v>41</v>
      </c>
      <c r="DO5" s="40" t="s">
        <v>17</v>
      </c>
      <c r="DP5" s="40" t="s">
        <v>18</v>
      </c>
      <c r="DQ5" s="40" t="s">
        <v>41</v>
      </c>
      <c r="DR5" s="40" t="s">
        <v>17</v>
      </c>
      <c r="DS5" s="40" t="s">
        <v>18</v>
      </c>
      <c r="DT5" s="38" t="s">
        <v>41</v>
      </c>
      <c r="DU5" s="38" t="s">
        <v>17</v>
      </c>
      <c r="DV5" s="38" t="s">
        <v>18</v>
      </c>
      <c r="DW5" s="34" t="s">
        <v>41</v>
      </c>
      <c r="DX5" s="34" t="s">
        <v>17</v>
      </c>
      <c r="DY5" s="34" t="s">
        <v>18</v>
      </c>
      <c r="DZ5" s="34" t="s">
        <v>41</v>
      </c>
      <c r="EA5" s="34" t="s">
        <v>17</v>
      </c>
      <c r="EB5" s="34" t="s">
        <v>18</v>
      </c>
      <c r="EC5" s="35" t="s">
        <v>41</v>
      </c>
      <c r="ED5" s="36" t="s">
        <v>17</v>
      </c>
      <c r="EE5" s="37" t="s">
        <v>18</v>
      </c>
      <c r="EF5" s="35" t="s">
        <v>41</v>
      </c>
      <c r="EG5" s="36" t="s">
        <v>17</v>
      </c>
      <c r="EH5" s="37" t="s">
        <v>18</v>
      </c>
      <c r="EI5" s="34" t="s">
        <v>41</v>
      </c>
      <c r="EJ5" s="34" t="s">
        <v>17</v>
      </c>
      <c r="EK5" s="34" t="s">
        <v>18</v>
      </c>
      <c r="EL5" s="34" t="s">
        <v>41</v>
      </c>
      <c r="EM5" s="34" t="s">
        <v>17</v>
      </c>
      <c r="EN5" s="34" t="s">
        <v>18</v>
      </c>
      <c r="EO5" s="34" t="s">
        <v>41</v>
      </c>
      <c r="EP5" s="34" t="s">
        <v>17</v>
      </c>
      <c r="EQ5" s="34" t="s">
        <v>18</v>
      </c>
    </row>
    <row r="6" spans="1:149" ht="26.25" thickBot="1" x14ac:dyDescent="0.3">
      <c r="A6" s="3">
        <v>1</v>
      </c>
      <c r="B6" s="28" t="s">
        <v>60</v>
      </c>
      <c r="C6" s="22">
        <v>180</v>
      </c>
      <c r="D6" s="25">
        <v>4</v>
      </c>
      <c r="E6" s="25">
        <v>32</v>
      </c>
      <c r="F6" s="25"/>
      <c r="G6" s="25">
        <v>4</v>
      </c>
      <c r="H6" s="25">
        <v>32</v>
      </c>
      <c r="I6" s="25"/>
      <c r="J6" s="25">
        <v>4</v>
      </c>
      <c r="K6" s="25">
        <v>32</v>
      </c>
      <c r="L6" s="25"/>
      <c r="M6" s="25">
        <v>4</v>
      </c>
      <c r="N6" s="25">
        <v>32</v>
      </c>
      <c r="O6" s="25"/>
      <c r="P6" s="25">
        <v>4</v>
      </c>
      <c r="Q6" s="25">
        <v>26</v>
      </c>
      <c r="R6" s="25">
        <v>6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>
        <f t="shared" ref="ER6:ER18" si="0">SUM(D6:CU6)</f>
        <v>180</v>
      </c>
      <c r="ES6" s="31">
        <v>180</v>
      </c>
    </row>
    <row r="7" spans="1:149" ht="23.25" customHeight="1" thickBot="1" x14ac:dyDescent="0.3">
      <c r="A7" s="3">
        <v>2</v>
      </c>
      <c r="B7" s="28" t="s">
        <v>66</v>
      </c>
      <c r="C7" s="24">
        <v>72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>
        <v>3</v>
      </c>
      <c r="T7" s="25">
        <v>33</v>
      </c>
      <c r="U7" s="25"/>
      <c r="V7" s="25">
        <v>3</v>
      </c>
      <c r="W7" s="25">
        <v>27</v>
      </c>
      <c r="X7" s="25">
        <v>6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>
        <f t="shared" si="0"/>
        <v>72</v>
      </c>
      <c r="ES7" s="31">
        <v>72</v>
      </c>
    </row>
    <row r="8" spans="1:149" ht="26.25" thickBot="1" x14ac:dyDescent="0.3">
      <c r="A8" s="3">
        <v>3</v>
      </c>
      <c r="B8" s="29" t="s">
        <v>54</v>
      </c>
      <c r="C8" s="23">
        <v>72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 t="s">
        <v>79</v>
      </c>
      <c r="Z8" s="25" t="s">
        <v>79</v>
      </c>
      <c r="AA8" s="25" t="s">
        <v>79</v>
      </c>
      <c r="AB8" s="25" t="s">
        <v>79</v>
      </c>
      <c r="AC8" s="25" t="s">
        <v>79</v>
      </c>
      <c r="AD8" s="25" t="s">
        <v>79</v>
      </c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>
        <f t="shared" si="0"/>
        <v>0</v>
      </c>
      <c r="ES8" s="31">
        <v>72</v>
      </c>
    </row>
    <row r="9" spans="1:149" ht="39" thickBot="1" x14ac:dyDescent="0.3">
      <c r="A9" s="3">
        <v>4</v>
      </c>
      <c r="B9" s="28" t="s">
        <v>57</v>
      </c>
      <c r="C9" s="22">
        <v>72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>
        <v>2</v>
      </c>
      <c r="AF9" s="25">
        <v>34</v>
      </c>
      <c r="AG9" s="25"/>
      <c r="AH9" s="25">
        <v>2</v>
      </c>
      <c r="AI9" s="25">
        <v>31</v>
      </c>
      <c r="AJ9" s="25">
        <v>3</v>
      </c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>
        <f t="shared" si="0"/>
        <v>72</v>
      </c>
      <c r="ES9" s="31">
        <v>72</v>
      </c>
    </row>
    <row r="10" spans="1:149" ht="26.25" thickBot="1" x14ac:dyDescent="0.3">
      <c r="A10" s="3">
        <v>5</v>
      </c>
      <c r="B10" s="28" t="s">
        <v>62</v>
      </c>
      <c r="C10" s="22">
        <v>180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>
        <v>4</v>
      </c>
      <c r="AL10" s="25">
        <v>32</v>
      </c>
      <c r="AM10" s="25"/>
      <c r="AN10" s="25">
        <v>4</v>
      </c>
      <c r="AO10" s="25">
        <v>32</v>
      </c>
      <c r="AP10" s="25"/>
      <c r="AQ10" s="25">
        <v>4</v>
      </c>
      <c r="AR10" s="25">
        <v>32</v>
      </c>
      <c r="AS10" s="25"/>
      <c r="AT10" s="25">
        <v>4</v>
      </c>
      <c r="AU10" s="25">
        <v>32</v>
      </c>
      <c r="AV10" s="25"/>
      <c r="AW10" s="25">
        <v>4</v>
      </c>
      <c r="AX10" s="25">
        <v>26</v>
      </c>
      <c r="AY10" s="25">
        <v>6</v>
      </c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>
        <f t="shared" si="0"/>
        <v>180</v>
      </c>
      <c r="ES10" s="31">
        <v>180</v>
      </c>
    </row>
    <row r="11" spans="1:149" ht="39" thickBot="1" x14ac:dyDescent="0.3">
      <c r="A11" s="3">
        <v>6</v>
      </c>
      <c r="B11" s="29" t="s">
        <v>64</v>
      </c>
      <c r="C11" s="23">
        <v>36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>
        <v>33</v>
      </c>
      <c r="BB11" s="25">
        <v>3</v>
      </c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>
        <f t="shared" si="0"/>
        <v>36</v>
      </c>
      <c r="ES11" s="31">
        <v>36</v>
      </c>
    </row>
    <row r="12" spans="1:149" ht="39" thickBot="1" x14ac:dyDescent="0.3">
      <c r="A12" s="3">
        <v>7</v>
      </c>
      <c r="B12" s="28" t="s">
        <v>52</v>
      </c>
      <c r="C12" s="22">
        <v>36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>
        <v>33</v>
      </c>
      <c r="BE12" s="25">
        <v>3</v>
      </c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>
        <f t="shared" si="0"/>
        <v>36</v>
      </c>
      <c r="ES12" s="31">
        <v>36</v>
      </c>
    </row>
    <row r="13" spans="1:149" ht="38.25" customHeight="1" thickBot="1" x14ac:dyDescent="0.3">
      <c r="A13" s="3">
        <v>8</v>
      </c>
      <c r="B13" s="28" t="s">
        <v>59</v>
      </c>
      <c r="C13" s="22">
        <v>36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>
        <v>33</v>
      </c>
      <c r="BH13" s="25">
        <v>3</v>
      </c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>
        <f t="shared" si="0"/>
        <v>36</v>
      </c>
      <c r="ES13" s="31">
        <v>36</v>
      </c>
    </row>
    <row r="14" spans="1:149" ht="23.25" customHeight="1" thickBot="1" x14ac:dyDescent="0.3">
      <c r="A14" s="3">
        <v>9</v>
      </c>
      <c r="B14" s="28" t="s">
        <v>61</v>
      </c>
      <c r="C14" s="22">
        <v>36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>
        <v>33</v>
      </c>
      <c r="BK14" s="25">
        <v>3</v>
      </c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>
        <f t="shared" si="0"/>
        <v>36</v>
      </c>
      <c r="ES14" s="31">
        <v>36</v>
      </c>
    </row>
    <row r="15" spans="1:149" ht="23.25" customHeight="1" thickBot="1" x14ac:dyDescent="0.3">
      <c r="A15" s="3">
        <v>10</v>
      </c>
      <c r="B15" s="28" t="s">
        <v>65</v>
      </c>
      <c r="C15" s="22">
        <v>36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>
        <v>33</v>
      </c>
      <c r="BN15" s="25">
        <v>3</v>
      </c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>
        <f t="shared" si="0"/>
        <v>36</v>
      </c>
      <c r="ES15" s="31">
        <v>36</v>
      </c>
    </row>
    <row r="16" spans="1:149" ht="24.75" customHeight="1" thickBot="1" x14ac:dyDescent="0.3">
      <c r="A16" s="3">
        <v>11</v>
      </c>
      <c r="B16" s="28" t="s">
        <v>53</v>
      </c>
      <c r="C16" s="22">
        <v>72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>
        <v>33</v>
      </c>
      <c r="BQ16" s="25">
        <v>3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>
        <f t="shared" si="0"/>
        <v>36</v>
      </c>
      <c r="ES16" s="31">
        <v>72</v>
      </c>
    </row>
    <row r="17" spans="1:149" ht="39" thickBot="1" x14ac:dyDescent="0.3">
      <c r="A17" s="3">
        <v>12</v>
      </c>
      <c r="B17" s="29" t="s">
        <v>58</v>
      </c>
      <c r="C17" s="23">
        <v>72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>
        <v>2</v>
      </c>
      <c r="BS17" s="25">
        <v>34</v>
      </c>
      <c r="BT17" s="25"/>
      <c r="BU17" s="25">
        <v>2</v>
      </c>
      <c r="BV17" s="25">
        <v>31</v>
      </c>
      <c r="BW17" s="25">
        <v>3</v>
      </c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>
        <f t="shared" si="0"/>
        <v>72</v>
      </c>
      <c r="ES17" s="31">
        <v>72</v>
      </c>
    </row>
    <row r="18" spans="1:149" ht="26.25" thickBot="1" x14ac:dyDescent="0.3">
      <c r="A18" s="3">
        <v>13</v>
      </c>
      <c r="B18" s="28" t="s">
        <v>56</v>
      </c>
      <c r="C18" s="22">
        <v>180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>
        <v>4</v>
      </c>
      <c r="BY18" s="25">
        <v>32</v>
      </c>
      <c r="BZ18" s="25"/>
      <c r="CA18" s="25">
        <v>4</v>
      </c>
      <c r="CB18" s="25">
        <v>32</v>
      </c>
      <c r="CC18" s="25"/>
      <c r="CD18" s="25">
        <v>4</v>
      </c>
      <c r="CE18" s="25">
        <v>32</v>
      </c>
      <c r="CF18" s="25"/>
      <c r="CG18" s="25">
        <v>4</v>
      </c>
      <c r="CH18" s="25">
        <v>32</v>
      </c>
      <c r="CI18" s="25"/>
      <c r="CJ18" s="25">
        <v>4</v>
      </c>
      <c r="CK18" s="25">
        <v>26</v>
      </c>
      <c r="CL18" s="25">
        <v>6</v>
      </c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32">
        <f t="shared" si="0"/>
        <v>180</v>
      </c>
      <c r="ES18" s="31">
        <v>180</v>
      </c>
    </row>
    <row r="19" spans="1:149" ht="26.25" thickBot="1" x14ac:dyDescent="0.3">
      <c r="A19" s="3">
        <v>14</v>
      </c>
      <c r="B19" s="28" t="s">
        <v>63</v>
      </c>
      <c r="C19" s="22">
        <v>180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>
        <v>4</v>
      </c>
      <c r="CN19" s="25">
        <v>32</v>
      </c>
      <c r="CO19" s="25"/>
      <c r="CP19" s="25">
        <v>4</v>
      </c>
      <c r="CQ19" s="25">
        <v>32</v>
      </c>
      <c r="CR19" s="25"/>
      <c r="CS19" s="25">
        <v>4</v>
      </c>
      <c r="CT19" s="25">
        <v>32</v>
      </c>
      <c r="CU19" s="25"/>
      <c r="CV19" s="25">
        <v>4</v>
      </c>
      <c r="CW19" s="25">
        <v>32</v>
      </c>
      <c r="CX19" s="25"/>
      <c r="CY19" s="25">
        <v>4</v>
      </c>
      <c r="CZ19" s="25">
        <v>26</v>
      </c>
      <c r="DA19" s="25">
        <v>6</v>
      </c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>
        <f>SUM(D19:EQ19)</f>
        <v>180</v>
      </c>
      <c r="ES19" s="31">
        <v>180</v>
      </c>
    </row>
    <row r="20" spans="1:149" ht="31.5" customHeight="1" thickBot="1" x14ac:dyDescent="0.3">
      <c r="A20" s="3">
        <v>15</v>
      </c>
      <c r="B20" s="28" t="s">
        <v>55</v>
      </c>
      <c r="C20" s="22">
        <v>72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>
        <v>3</v>
      </c>
      <c r="DC20" s="25">
        <v>33</v>
      </c>
      <c r="DD20" s="25"/>
      <c r="DE20" s="25">
        <v>3</v>
      </c>
      <c r="DF20" s="25">
        <v>30</v>
      </c>
      <c r="DG20" s="25">
        <v>3</v>
      </c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>
        <f>SUM(D20:EQ20)</f>
        <v>72</v>
      </c>
      <c r="ES20" s="31">
        <v>72</v>
      </c>
    </row>
    <row r="21" spans="1:149" ht="28.5" customHeight="1" thickBot="1" x14ac:dyDescent="0.3">
      <c r="A21" s="3">
        <v>16</v>
      </c>
      <c r="B21" s="28" t="s">
        <v>78</v>
      </c>
      <c r="C21" s="22">
        <v>72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>
        <v>2</v>
      </c>
      <c r="DI21" s="25">
        <v>34</v>
      </c>
      <c r="DJ21" s="25"/>
      <c r="DK21" s="25">
        <v>2</v>
      </c>
      <c r="DL21" s="25">
        <v>31</v>
      </c>
      <c r="DM21" s="25">
        <v>3</v>
      </c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>
        <f>SUM(D21:EQ21)</f>
        <v>72</v>
      </c>
      <c r="ES21" s="31">
        <v>72</v>
      </c>
    </row>
    <row r="22" spans="1:149" ht="51.75" thickBot="1" x14ac:dyDescent="0.3">
      <c r="A22" s="3">
        <v>17</v>
      </c>
      <c r="B22" s="33" t="s">
        <v>77</v>
      </c>
      <c r="C22" s="24">
        <v>432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>
        <v>36</v>
      </c>
      <c r="DP22" s="25"/>
      <c r="DQ22" s="25"/>
      <c r="DR22" s="25">
        <v>36</v>
      </c>
      <c r="DS22" s="25"/>
      <c r="DT22" s="25"/>
      <c r="DU22" s="25">
        <v>36</v>
      </c>
      <c r="DV22" s="25"/>
      <c r="DW22" s="25"/>
      <c r="DX22" s="25">
        <v>36</v>
      </c>
      <c r="DY22" s="25"/>
      <c r="DZ22" s="25"/>
      <c r="EA22" s="25">
        <v>36</v>
      </c>
      <c r="EB22" s="25"/>
      <c r="EC22" s="25"/>
      <c r="ED22" s="25">
        <v>36</v>
      </c>
      <c r="EE22" s="25"/>
      <c r="EF22" s="25"/>
      <c r="EG22" s="25">
        <v>36</v>
      </c>
      <c r="EH22" s="25"/>
      <c r="EI22" s="25"/>
      <c r="EJ22" s="25">
        <v>36</v>
      </c>
      <c r="EK22" s="25"/>
      <c r="EL22" s="25"/>
      <c r="EM22" s="25">
        <v>36</v>
      </c>
      <c r="EN22" s="25"/>
      <c r="EO22" s="25"/>
      <c r="EP22" s="25">
        <v>36</v>
      </c>
      <c r="EQ22" s="25"/>
      <c r="ER22">
        <f>SUM(D22:EQ22)</f>
        <v>360</v>
      </c>
      <c r="ES22" s="31">
        <v>432</v>
      </c>
    </row>
    <row r="23" spans="1:149" ht="15.75" thickBot="1" x14ac:dyDescent="0.3">
      <c r="A23" s="2"/>
      <c r="B23" s="7" t="s">
        <v>15</v>
      </c>
      <c r="C23" s="21"/>
      <c r="D23" s="26">
        <f t="shared" ref="D23:AI23" si="1">SUM(D6:D22)</f>
        <v>4</v>
      </c>
      <c r="E23" s="26">
        <f t="shared" si="1"/>
        <v>32</v>
      </c>
      <c r="F23" s="26">
        <f t="shared" si="1"/>
        <v>0</v>
      </c>
      <c r="G23" s="26">
        <f t="shared" si="1"/>
        <v>4</v>
      </c>
      <c r="H23" s="26">
        <f t="shared" si="1"/>
        <v>32</v>
      </c>
      <c r="I23" s="26">
        <f t="shared" si="1"/>
        <v>0</v>
      </c>
      <c r="J23" s="26">
        <f t="shared" si="1"/>
        <v>4</v>
      </c>
      <c r="K23" s="26">
        <f t="shared" si="1"/>
        <v>32</v>
      </c>
      <c r="L23" s="26">
        <f t="shared" si="1"/>
        <v>0</v>
      </c>
      <c r="M23" s="26">
        <f t="shared" si="1"/>
        <v>4</v>
      </c>
      <c r="N23" s="26">
        <f t="shared" si="1"/>
        <v>32</v>
      </c>
      <c r="O23" s="26">
        <f t="shared" si="1"/>
        <v>0</v>
      </c>
      <c r="P23" s="26">
        <f t="shared" si="1"/>
        <v>4</v>
      </c>
      <c r="Q23" s="26">
        <f t="shared" si="1"/>
        <v>26</v>
      </c>
      <c r="R23" s="26">
        <f t="shared" si="1"/>
        <v>6</v>
      </c>
      <c r="S23" s="26">
        <f t="shared" si="1"/>
        <v>3</v>
      </c>
      <c r="T23" s="26">
        <f t="shared" si="1"/>
        <v>33</v>
      </c>
      <c r="U23" s="26">
        <f t="shared" si="1"/>
        <v>0</v>
      </c>
      <c r="V23" s="26">
        <f t="shared" si="1"/>
        <v>3</v>
      </c>
      <c r="W23" s="26">
        <f t="shared" si="1"/>
        <v>27</v>
      </c>
      <c r="X23" s="26">
        <f t="shared" si="1"/>
        <v>6</v>
      </c>
      <c r="Y23" s="26">
        <f t="shared" si="1"/>
        <v>0</v>
      </c>
      <c r="Z23" s="26">
        <f t="shared" si="1"/>
        <v>0</v>
      </c>
      <c r="AA23" s="26">
        <f t="shared" si="1"/>
        <v>0</v>
      </c>
      <c r="AB23" s="26">
        <f t="shared" si="1"/>
        <v>0</v>
      </c>
      <c r="AC23" s="26">
        <f t="shared" si="1"/>
        <v>0</v>
      </c>
      <c r="AD23" s="26">
        <f t="shared" si="1"/>
        <v>0</v>
      </c>
      <c r="AE23" s="26">
        <f t="shared" si="1"/>
        <v>2</v>
      </c>
      <c r="AF23" s="26">
        <f t="shared" si="1"/>
        <v>34</v>
      </c>
      <c r="AG23" s="26">
        <f t="shared" si="1"/>
        <v>0</v>
      </c>
      <c r="AH23" s="26">
        <f t="shared" si="1"/>
        <v>2</v>
      </c>
      <c r="AI23" s="26">
        <f t="shared" si="1"/>
        <v>31</v>
      </c>
      <c r="AJ23" s="26">
        <f t="shared" ref="AJ23:BO23" si="2">SUM(AJ6:AJ22)</f>
        <v>3</v>
      </c>
      <c r="AK23" s="26">
        <f t="shared" si="2"/>
        <v>4</v>
      </c>
      <c r="AL23" s="26">
        <f t="shared" si="2"/>
        <v>32</v>
      </c>
      <c r="AM23" s="26">
        <f t="shared" si="2"/>
        <v>0</v>
      </c>
      <c r="AN23" s="26">
        <f t="shared" si="2"/>
        <v>4</v>
      </c>
      <c r="AO23" s="26">
        <f t="shared" si="2"/>
        <v>32</v>
      </c>
      <c r="AP23" s="26">
        <f t="shared" si="2"/>
        <v>0</v>
      </c>
      <c r="AQ23" s="26">
        <f t="shared" si="2"/>
        <v>4</v>
      </c>
      <c r="AR23" s="26">
        <f t="shared" si="2"/>
        <v>32</v>
      </c>
      <c r="AS23" s="26">
        <f t="shared" si="2"/>
        <v>0</v>
      </c>
      <c r="AT23" s="26">
        <f t="shared" si="2"/>
        <v>4</v>
      </c>
      <c r="AU23" s="26">
        <f t="shared" si="2"/>
        <v>32</v>
      </c>
      <c r="AV23" s="26">
        <f t="shared" si="2"/>
        <v>0</v>
      </c>
      <c r="AW23" s="26">
        <f t="shared" si="2"/>
        <v>4</v>
      </c>
      <c r="AX23" s="26">
        <f t="shared" si="2"/>
        <v>26</v>
      </c>
      <c r="AY23" s="26">
        <f t="shared" si="2"/>
        <v>6</v>
      </c>
      <c r="AZ23" s="26">
        <f t="shared" si="2"/>
        <v>0</v>
      </c>
      <c r="BA23" s="26">
        <f t="shared" si="2"/>
        <v>33</v>
      </c>
      <c r="BB23" s="26">
        <f t="shared" si="2"/>
        <v>3</v>
      </c>
      <c r="BC23" s="26">
        <f t="shared" si="2"/>
        <v>0</v>
      </c>
      <c r="BD23" s="26">
        <f t="shared" si="2"/>
        <v>33</v>
      </c>
      <c r="BE23" s="26">
        <f t="shared" si="2"/>
        <v>3</v>
      </c>
      <c r="BF23" s="26">
        <f t="shared" si="2"/>
        <v>0</v>
      </c>
      <c r="BG23" s="26">
        <f t="shared" si="2"/>
        <v>33</v>
      </c>
      <c r="BH23" s="26">
        <f t="shared" si="2"/>
        <v>3</v>
      </c>
      <c r="BI23" s="26">
        <f t="shared" si="2"/>
        <v>0</v>
      </c>
      <c r="BJ23" s="26">
        <f t="shared" si="2"/>
        <v>33</v>
      </c>
      <c r="BK23" s="26">
        <f t="shared" si="2"/>
        <v>3</v>
      </c>
      <c r="BL23" s="26">
        <f t="shared" si="2"/>
        <v>0</v>
      </c>
      <c r="BM23" s="26">
        <f t="shared" si="2"/>
        <v>33</v>
      </c>
      <c r="BN23" s="26">
        <f t="shared" si="2"/>
        <v>3</v>
      </c>
      <c r="BO23" s="26">
        <f t="shared" si="2"/>
        <v>0</v>
      </c>
      <c r="BP23" s="26">
        <f t="shared" ref="BP23:CU23" si="3">SUM(BP6:BP22)</f>
        <v>33</v>
      </c>
      <c r="BQ23" s="26">
        <f t="shared" si="3"/>
        <v>3</v>
      </c>
      <c r="BR23" s="26">
        <f t="shared" si="3"/>
        <v>2</v>
      </c>
      <c r="BS23" s="26">
        <f t="shared" si="3"/>
        <v>34</v>
      </c>
      <c r="BT23" s="26">
        <f t="shared" si="3"/>
        <v>0</v>
      </c>
      <c r="BU23" s="26">
        <f t="shared" si="3"/>
        <v>2</v>
      </c>
      <c r="BV23" s="26">
        <f t="shared" si="3"/>
        <v>31</v>
      </c>
      <c r="BW23" s="26">
        <f t="shared" si="3"/>
        <v>3</v>
      </c>
      <c r="BX23" s="26">
        <f t="shared" si="3"/>
        <v>4</v>
      </c>
      <c r="BY23" s="26">
        <f t="shared" si="3"/>
        <v>32</v>
      </c>
      <c r="BZ23" s="26">
        <f t="shared" si="3"/>
        <v>0</v>
      </c>
      <c r="CA23" s="26">
        <f t="shared" si="3"/>
        <v>4</v>
      </c>
      <c r="CB23" s="26">
        <f t="shared" si="3"/>
        <v>32</v>
      </c>
      <c r="CC23" s="26">
        <f t="shared" si="3"/>
        <v>0</v>
      </c>
      <c r="CD23" s="26">
        <f t="shared" si="3"/>
        <v>4</v>
      </c>
      <c r="CE23" s="26">
        <f t="shared" si="3"/>
        <v>32</v>
      </c>
      <c r="CF23" s="26">
        <f t="shared" si="3"/>
        <v>0</v>
      </c>
      <c r="CG23" s="26">
        <f t="shared" si="3"/>
        <v>4</v>
      </c>
      <c r="CH23" s="26">
        <f t="shared" si="3"/>
        <v>32</v>
      </c>
      <c r="CI23" s="26">
        <f t="shared" si="3"/>
        <v>0</v>
      </c>
      <c r="CJ23" s="26">
        <f t="shared" si="3"/>
        <v>4</v>
      </c>
      <c r="CK23" s="26">
        <f t="shared" si="3"/>
        <v>26</v>
      </c>
      <c r="CL23" s="26">
        <f t="shared" si="3"/>
        <v>6</v>
      </c>
      <c r="CM23" s="26">
        <f t="shared" si="3"/>
        <v>4</v>
      </c>
      <c r="CN23" s="26">
        <f t="shared" si="3"/>
        <v>32</v>
      </c>
      <c r="CO23" s="26">
        <f t="shared" si="3"/>
        <v>0</v>
      </c>
      <c r="CP23" s="26">
        <f t="shared" si="3"/>
        <v>4</v>
      </c>
      <c r="CQ23" s="26">
        <f t="shared" si="3"/>
        <v>32</v>
      </c>
      <c r="CR23" s="26">
        <f t="shared" si="3"/>
        <v>0</v>
      </c>
      <c r="CS23" s="26">
        <f t="shared" si="3"/>
        <v>4</v>
      </c>
      <c r="CT23" s="26">
        <f t="shared" si="3"/>
        <v>32</v>
      </c>
      <c r="CU23" s="26">
        <f t="shared" si="3"/>
        <v>0</v>
      </c>
      <c r="CV23" s="26">
        <f t="shared" ref="CV23:EA23" si="4">SUM(CV6:CV22)</f>
        <v>4</v>
      </c>
      <c r="CW23" s="26">
        <f t="shared" si="4"/>
        <v>32</v>
      </c>
      <c r="CX23" s="26">
        <f t="shared" si="4"/>
        <v>0</v>
      </c>
      <c r="CY23" s="26">
        <f t="shared" si="4"/>
        <v>4</v>
      </c>
      <c r="CZ23" s="26">
        <f t="shared" si="4"/>
        <v>26</v>
      </c>
      <c r="DA23" s="26">
        <f t="shared" si="4"/>
        <v>6</v>
      </c>
      <c r="DB23" s="26">
        <f t="shared" si="4"/>
        <v>3</v>
      </c>
      <c r="DC23" s="26">
        <f t="shared" si="4"/>
        <v>33</v>
      </c>
      <c r="DD23" s="26">
        <f t="shared" si="4"/>
        <v>0</v>
      </c>
      <c r="DE23" s="26">
        <f t="shared" si="4"/>
        <v>3</v>
      </c>
      <c r="DF23" s="26">
        <f t="shared" si="4"/>
        <v>30</v>
      </c>
      <c r="DG23" s="26">
        <f t="shared" si="4"/>
        <v>3</v>
      </c>
      <c r="DH23" s="26">
        <f t="shared" si="4"/>
        <v>2</v>
      </c>
      <c r="DI23" s="26">
        <f t="shared" si="4"/>
        <v>34</v>
      </c>
      <c r="DJ23" s="26">
        <f t="shared" si="4"/>
        <v>0</v>
      </c>
      <c r="DK23" s="26">
        <f t="shared" si="4"/>
        <v>2</v>
      </c>
      <c r="DL23" s="26">
        <f t="shared" si="4"/>
        <v>31</v>
      </c>
      <c r="DM23" s="26">
        <f t="shared" si="4"/>
        <v>3</v>
      </c>
      <c r="DN23" s="26">
        <f t="shared" si="4"/>
        <v>0</v>
      </c>
      <c r="DO23" s="26">
        <f t="shared" si="4"/>
        <v>36</v>
      </c>
      <c r="DP23" s="26">
        <f t="shared" si="4"/>
        <v>0</v>
      </c>
      <c r="DQ23" s="26">
        <f t="shared" si="4"/>
        <v>0</v>
      </c>
      <c r="DR23" s="26">
        <f t="shared" si="4"/>
        <v>36</v>
      </c>
      <c r="DS23" s="26">
        <f t="shared" si="4"/>
        <v>0</v>
      </c>
      <c r="DT23" s="26">
        <f t="shared" si="4"/>
        <v>0</v>
      </c>
      <c r="DU23" s="26">
        <f t="shared" si="4"/>
        <v>36</v>
      </c>
      <c r="DV23" s="26">
        <f t="shared" si="4"/>
        <v>0</v>
      </c>
      <c r="DW23" s="26">
        <f t="shared" si="4"/>
        <v>0</v>
      </c>
      <c r="DX23" s="26">
        <f t="shared" si="4"/>
        <v>36</v>
      </c>
      <c r="DY23" s="26">
        <f t="shared" si="4"/>
        <v>0</v>
      </c>
      <c r="DZ23" s="26">
        <f t="shared" si="4"/>
        <v>0</v>
      </c>
      <c r="EA23" s="26">
        <f t="shared" si="4"/>
        <v>36</v>
      </c>
      <c r="EB23" s="26">
        <f t="shared" ref="EB23:FG23" si="5">SUM(EB6:EB22)</f>
        <v>0</v>
      </c>
      <c r="EC23" s="26">
        <f t="shared" si="5"/>
        <v>0</v>
      </c>
      <c r="ED23" s="26">
        <f t="shared" si="5"/>
        <v>36</v>
      </c>
      <c r="EE23" s="26">
        <f t="shared" si="5"/>
        <v>0</v>
      </c>
      <c r="EF23" s="26">
        <f t="shared" si="5"/>
        <v>0</v>
      </c>
      <c r="EG23" s="26">
        <f t="shared" si="5"/>
        <v>36</v>
      </c>
      <c r="EH23" s="26">
        <f t="shared" si="5"/>
        <v>0</v>
      </c>
      <c r="EI23" s="26">
        <f t="shared" si="5"/>
        <v>0</v>
      </c>
      <c r="EJ23" s="26">
        <f t="shared" si="5"/>
        <v>36</v>
      </c>
      <c r="EK23" s="26">
        <f t="shared" si="5"/>
        <v>0</v>
      </c>
      <c r="EL23" s="26">
        <f t="shared" si="5"/>
        <v>0</v>
      </c>
      <c r="EM23" s="26">
        <f t="shared" si="5"/>
        <v>36</v>
      </c>
      <c r="EN23" s="26">
        <f t="shared" si="5"/>
        <v>0</v>
      </c>
      <c r="EO23" s="26">
        <f t="shared" si="5"/>
        <v>0</v>
      </c>
      <c r="EP23" s="26">
        <f t="shared" si="5"/>
        <v>36</v>
      </c>
      <c r="EQ23" s="26">
        <f t="shared" si="5"/>
        <v>0</v>
      </c>
      <c r="ER23" s="5">
        <f t="shared" si="5"/>
        <v>1656</v>
      </c>
    </row>
    <row r="24" spans="1:149" s="15" customFormat="1" ht="12.75" x14ac:dyDescent="0.2">
      <c r="C24" s="19"/>
      <c r="D24" s="16"/>
      <c r="E24" s="16"/>
      <c r="F24" s="16">
        <f>D23+E23+F23</f>
        <v>36</v>
      </c>
      <c r="G24" s="16"/>
      <c r="H24" s="16"/>
      <c r="I24" s="16">
        <f>G23+H23+I23</f>
        <v>36</v>
      </c>
      <c r="J24" s="16"/>
      <c r="K24" s="16"/>
      <c r="L24" s="16">
        <f>J23+K23+L23</f>
        <v>36</v>
      </c>
      <c r="M24" s="16"/>
      <c r="N24" s="16"/>
      <c r="O24" s="16">
        <f>M23+N23+O23</f>
        <v>36</v>
      </c>
      <c r="P24" s="16"/>
      <c r="Q24" s="16"/>
      <c r="R24" s="16">
        <f>P23+Q23+R23</f>
        <v>36</v>
      </c>
      <c r="S24" s="16"/>
      <c r="T24" s="16"/>
      <c r="U24" s="16">
        <f>S23+T23+U23</f>
        <v>36</v>
      </c>
      <c r="V24" s="16"/>
      <c r="W24" s="16"/>
      <c r="X24" s="16">
        <f>V23+W23+X23</f>
        <v>36</v>
      </c>
      <c r="Y24" s="16"/>
      <c r="Z24" s="16"/>
      <c r="AA24" s="16">
        <f>Y23+Z23+AA23</f>
        <v>0</v>
      </c>
      <c r="AB24" s="16"/>
      <c r="AC24" s="16"/>
      <c r="AD24" s="16">
        <f>AB23+AC23+AD23</f>
        <v>0</v>
      </c>
      <c r="AE24" s="16"/>
      <c r="AF24" s="16"/>
      <c r="AG24" s="16">
        <f>AE23+AF23+AG23</f>
        <v>36</v>
      </c>
      <c r="AH24" s="16"/>
      <c r="AI24" s="16"/>
      <c r="AJ24" s="16">
        <f>AH23+AI23+AJ23</f>
        <v>36</v>
      </c>
      <c r="AK24" s="16"/>
      <c r="AL24" s="16"/>
      <c r="AM24" s="16">
        <f>AK23+AL23+AM23</f>
        <v>36</v>
      </c>
      <c r="AN24" s="16"/>
      <c r="AO24" s="16"/>
      <c r="AP24" s="16">
        <f>AN23+AO23+AP23</f>
        <v>36</v>
      </c>
      <c r="AQ24" s="16"/>
      <c r="AR24" s="16"/>
      <c r="AS24" s="16">
        <f>AQ23+AR23+AS23</f>
        <v>36</v>
      </c>
      <c r="AT24" s="16"/>
      <c r="AU24" s="16"/>
      <c r="AV24" s="16">
        <f>AT23+AU23+AV23</f>
        <v>36</v>
      </c>
      <c r="AW24" s="27"/>
      <c r="AX24" s="27"/>
      <c r="AY24" s="27">
        <f>AW23+AX23+AY23</f>
        <v>36</v>
      </c>
      <c r="AZ24" s="27"/>
      <c r="BA24" s="27"/>
      <c r="BB24" s="27">
        <f>AZ23+BA23+BB23</f>
        <v>36</v>
      </c>
      <c r="BC24" s="27"/>
      <c r="BD24" s="27"/>
      <c r="BE24" s="27">
        <f>BC23+BD23+BE23</f>
        <v>36</v>
      </c>
      <c r="BF24" s="27"/>
      <c r="BG24" s="27"/>
      <c r="BH24" s="27">
        <f>BF23+BG23+BH23</f>
        <v>36</v>
      </c>
      <c r="BI24" s="16"/>
      <c r="BJ24" s="16"/>
      <c r="BK24" s="16">
        <f>BI23+BJ23+BK23</f>
        <v>36</v>
      </c>
      <c r="BL24" s="16"/>
      <c r="BM24" s="16"/>
      <c r="BN24" s="16">
        <f>BL23+BM23+BN23</f>
        <v>36</v>
      </c>
      <c r="BO24" s="16"/>
      <c r="BP24" s="16"/>
      <c r="BQ24" s="16">
        <f>BO23+BP23+BQ23</f>
        <v>36</v>
      </c>
      <c r="BR24" s="16"/>
      <c r="BS24" s="16"/>
      <c r="BT24" s="16">
        <f>BR23+BS23+BT23</f>
        <v>36</v>
      </c>
      <c r="BU24" s="16"/>
      <c r="BV24" s="16"/>
      <c r="BW24" s="16">
        <f>BU23+BV23+BW23</f>
        <v>36</v>
      </c>
      <c r="BX24" s="16"/>
      <c r="BY24" s="16"/>
      <c r="BZ24" s="16">
        <f>BX23+BY23+BZ23</f>
        <v>36</v>
      </c>
      <c r="CA24" s="16"/>
      <c r="CB24" s="16"/>
      <c r="CC24" s="16">
        <f>CA23+CB23+CC23</f>
        <v>36</v>
      </c>
      <c r="CD24" s="16"/>
      <c r="CE24" s="16"/>
      <c r="CF24" s="16">
        <f>CD23+CE23+CF23</f>
        <v>36</v>
      </c>
      <c r="CG24" s="16"/>
      <c r="CH24" s="16"/>
      <c r="CI24" s="16">
        <f>CG23+CH23+CI23</f>
        <v>36</v>
      </c>
      <c r="CJ24" s="16"/>
      <c r="CK24" s="16"/>
      <c r="CL24" s="16">
        <f>CJ23+CK23+CL23</f>
        <v>36</v>
      </c>
      <c r="CM24" s="16"/>
      <c r="CN24" s="16"/>
      <c r="CO24" s="16">
        <f>CM23+CN23+CO23</f>
        <v>36</v>
      </c>
      <c r="CP24" s="16"/>
      <c r="CQ24" s="16"/>
      <c r="CR24" s="16">
        <f>CP23+CQ23+CR23</f>
        <v>36</v>
      </c>
      <c r="CS24" s="16"/>
      <c r="CT24" s="16"/>
      <c r="CU24" s="16">
        <f>CS23+CT23+CU23</f>
        <v>36</v>
      </c>
      <c r="CV24" s="16"/>
      <c r="CW24" s="16"/>
      <c r="CX24" s="16">
        <f>CV23+CW23+CX23</f>
        <v>36</v>
      </c>
      <c r="CY24" s="16"/>
      <c r="CZ24" s="16"/>
      <c r="DA24" s="16">
        <f>CY23+CZ23+DA23</f>
        <v>36</v>
      </c>
      <c r="DB24" s="16"/>
      <c r="DC24" s="16"/>
      <c r="DD24" s="16">
        <f>DB23+DC23+DD23</f>
        <v>36</v>
      </c>
      <c r="DE24" s="16"/>
      <c r="DF24" s="16"/>
      <c r="DG24" s="16">
        <f>DE23+DF23+DG23</f>
        <v>36</v>
      </c>
      <c r="DH24" s="16"/>
      <c r="DI24" s="16"/>
      <c r="DJ24" s="16">
        <f>DH23+DI23+DJ23</f>
        <v>36</v>
      </c>
      <c r="DK24" s="16"/>
      <c r="DL24" s="16"/>
      <c r="DM24" s="16">
        <f>DK23+DL23+DM23</f>
        <v>36</v>
      </c>
      <c r="DN24" s="17"/>
      <c r="DO24" s="17"/>
      <c r="DP24" s="17">
        <f>DN23+DO23+DP23</f>
        <v>36</v>
      </c>
      <c r="DQ24" s="17"/>
      <c r="DR24" s="17"/>
      <c r="DS24" s="17">
        <f>DQ23+DR23+DS23</f>
        <v>36</v>
      </c>
      <c r="DT24" s="27"/>
      <c r="DU24" s="27"/>
      <c r="DV24" s="27">
        <f>DT23+DU23+DV23</f>
        <v>36</v>
      </c>
      <c r="DW24" s="16"/>
      <c r="DX24" s="16"/>
      <c r="DY24" s="16">
        <f>DW23+DX23+DY23</f>
        <v>36</v>
      </c>
      <c r="DZ24" s="16"/>
      <c r="EA24" s="16"/>
      <c r="EB24" s="16">
        <f>DZ23+EA23+EB23</f>
        <v>36</v>
      </c>
      <c r="EC24" s="16"/>
      <c r="ED24" s="16"/>
      <c r="EE24" s="16">
        <f>EC23+ED23+EE23</f>
        <v>36</v>
      </c>
      <c r="EF24" s="16"/>
      <c r="EG24" s="16"/>
      <c r="EH24" s="16">
        <f>EF23+EG23+EH23</f>
        <v>36</v>
      </c>
      <c r="EI24" s="16"/>
      <c r="EJ24" s="16"/>
      <c r="EK24" s="16">
        <f>EI23+EJ23+EK23</f>
        <v>36</v>
      </c>
      <c r="EL24" s="16"/>
      <c r="EM24" s="16"/>
      <c r="EN24" s="16">
        <f>EL23+EM23+EN23</f>
        <v>36</v>
      </c>
      <c r="EO24" s="16"/>
      <c r="EP24" s="16"/>
      <c r="EQ24" s="16">
        <f>EO23+EP23+EQ23</f>
        <v>36</v>
      </c>
      <c r="ER24" s="30">
        <f>SUM(D24:CU24)</f>
        <v>1080</v>
      </c>
    </row>
    <row r="25" spans="1:149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</row>
    <row r="26" spans="1:149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</row>
    <row r="27" spans="1:149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</row>
    <row r="28" spans="1:149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</row>
    <row r="29" spans="1:149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</row>
  </sheetData>
  <mergeCells count="49">
    <mergeCell ref="D4:F4"/>
    <mergeCell ref="G4:I4"/>
    <mergeCell ref="J4:L4"/>
    <mergeCell ref="M4:O4"/>
    <mergeCell ref="AZ4:BB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AT4:AV4"/>
    <mergeCell ref="AW4:AY4"/>
    <mergeCell ref="P4:R4"/>
    <mergeCell ref="EF4:EH4"/>
    <mergeCell ref="EI4:EK4"/>
    <mergeCell ref="EL4:EN4"/>
    <mergeCell ref="EO4:EQ4"/>
    <mergeCell ref="CV4:CX4"/>
    <mergeCell ref="CY4:DA4"/>
    <mergeCell ref="DB4:DD4"/>
    <mergeCell ref="DE4:DG4"/>
    <mergeCell ref="EC4:EE4"/>
    <mergeCell ref="DH4:DJ4"/>
    <mergeCell ref="DK4:DM4"/>
    <mergeCell ref="DN4:DP4"/>
    <mergeCell ref="DQ4:DS4"/>
    <mergeCell ref="DT4:DV4"/>
    <mergeCell ref="DW4:DY4"/>
    <mergeCell ref="DZ4:EB4"/>
    <mergeCell ref="CS4:CU4"/>
    <mergeCell ref="C3:C5"/>
    <mergeCell ref="CD4:CF4"/>
    <mergeCell ref="CG4:CI4"/>
    <mergeCell ref="CJ4:CL4"/>
    <mergeCell ref="CM4:CO4"/>
    <mergeCell ref="CP4:CR4"/>
    <mergeCell ref="BR4:BT4"/>
    <mergeCell ref="BU4:BW4"/>
    <mergeCell ref="BX4:BZ4"/>
    <mergeCell ref="CA4:CC4"/>
    <mergeCell ref="BC4:BE4"/>
    <mergeCell ref="BF4:BH4"/>
    <mergeCell ref="BI4:BK4"/>
    <mergeCell ref="BL4:BN4"/>
    <mergeCell ref="BO4:BQ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ПП УЧР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2021-03-30T13:17:18Z</dcterms:modified>
</cp:coreProperties>
</file>